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2" windowHeight="9276" activeTab="0"/>
  </bookViews>
  <sheets>
    <sheet name="Inscripciones" sheetId="1" r:id="rId1"/>
  </sheets>
  <definedNames>
    <definedName name="_xlnm.Print_Area" localSheetId="0">'Inscripciones'!$A$1:$L$45</definedName>
  </definedNames>
  <calcPr fullCalcOnLoad="1"/>
</workbook>
</file>

<file path=xl/sharedStrings.xml><?xml version="1.0" encoding="utf-8"?>
<sst xmlns="http://schemas.openxmlformats.org/spreadsheetml/2006/main" count="93" uniqueCount="63">
  <si>
    <t>CLUB:</t>
  </si>
  <si>
    <t>NOMBRE</t>
  </si>
  <si>
    <t>PESO</t>
  </si>
  <si>
    <t>FECHA:</t>
  </si>
  <si>
    <t>SEXO</t>
  </si>
  <si>
    <t>(F/M)</t>
  </si>
  <si>
    <t>CAT.</t>
  </si>
  <si>
    <t>F</t>
  </si>
  <si>
    <t>APELLIDOS</t>
  </si>
  <si>
    <t>CAT. FEMENINAS</t>
  </si>
  <si>
    <t>M</t>
  </si>
  <si>
    <t>CAT. MASCULINAS</t>
  </si>
  <si>
    <t>TOTAL</t>
  </si>
  <si>
    <t xml:space="preserve">TOTAL INSCRIPCIONES: </t>
  </si>
  <si>
    <t xml:space="preserve">CUENTA AEP de IBERCAJA: </t>
  </si>
  <si>
    <t>ES95 2085 8259 0003 3026 0720</t>
  </si>
  <si>
    <t>NUM.</t>
  </si>
  <si>
    <t>AFIL.</t>
  </si>
  <si>
    <t>(NS)</t>
  </si>
  <si>
    <t>AÑO</t>
  </si>
  <si>
    <t>DIV.</t>
  </si>
  <si>
    <t>INSCR.</t>
  </si>
  <si>
    <t>€ / INSCR.</t>
  </si>
  <si>
    <t>*  SOLO se aceptarán ingresos realizados por los CLUBS y debidamente identificados</t>
  </si>
  <si>
    <t>InscripcionesAEP@gmail.com</t>
  </si>
  <si>
    <t>FOTOGRAFO de CLUB</t>
  </si>
  <si>
    <t>Mejor</t>
  </si>
  <si>
    <t>COMPETICIÓN y FECHA</t>
  </si>
  <si>
    <r>
      <t>IMPRESCINDIBLE</t>
    </r>
    <r>
      <rPr>
        <sz val="11"/>
        <rFont val="Tahoma"/>
        <family val="2"/>
      </rPr>
      <t xml:space="preserve"> poner el número</t>
    </r>
    <r>
      <rPr>
        <b/>
        <sz val="11"/>
        <rFont val="Tahoma"/>
        <family val="2"/>
      </rPr>
      <t xml:space="preserve"> NS</t>
    </r>
    <r>
      <rPr>
        <sz val="11"/>
        <rFont val="Tahoma"/>
        <family val="2"/>
      </rPr>
      <t xml:space="preserve"> del</t>
    </r>
  </si>
  <si>
    <t>*  Identificar SIEMPRE  en el texto del ingreso o transferencia bancaria el NOMBRE del CLUB</t>
  </si>
  <si>
    <t>*  Adjuntar SIEMPRE en el e-mail copia del resguardo del ingreso de las cuotas de inscripción</t>
  </si>
  <si>
    <t>ENTRENADORES/AS</t>
  </si>
  <si>
    <t>*  ENTRENADOR y FOTOGRAFO deberán disponer de licencia Básica en vigor, como mínimo, 30 dias antes del inicio de la competición</t>
  </si>
  <si>
    <t>ASOCIACIÓN ESPAÑOLA DE POWERLIFTING</t>
  </si>
  <si>
    <t>(kg)</t>
  </si>
  <si>
    <t>Powerlifting Masculino</t>
  </si>
  <si>
    <t>Powerlifting Femenino</t>
  </si>
  <si>
    <t>(M)</t>
  </si>
  <si>
    <t>(F)</t>
  </si>
  <si>
    <t>LISTADO de AFILIADOS 2022</t>
  </si>
  <si>
    <t>XII Campeonato de España Absoluto de Powerlifting Raw</t>
  </si>
  <si>
    <t>Ibi, Alicante</t>
  </si>
  <si>
    <t>del 1 al 3 de abril del 2022</t>
  </si>
  <si>
    <t>-47</t>
  </si>
  <si>
    <t>-52</t>
  </si>
  <si>
    <t>-57</t>
  </si>
  <si>
    <t>-63</t>
  </si>
  <si>
    <t>-69</t>
  </si>
  <si>
    <t>-76</t>
  </si>
  <si>
    <t>-84</t>
  </si>
  <si>
    <t>84+</t>
  </si>
  <si>
    <t>-59</t>
  </si>
  <si>
    <t>-66</t>
  </si>
  <si>
    <t>-74</t>
  </si>
  <si>
    <t>-83</t>
  </si>
  <si>
    <t>-93</t>
  </si>
  <si>
    <t>-105</t>
  </si>
  <si>
    <t>-120</t>
  </si>
  <si>
    <t>120+</t>
  </si>
  <si>
    <t xml:space="preserve">ENVIAR INSCRIPCIÓN AL E-MAIL: </t>
  </si>
  <si>
    <t xml:space="preserve">FECHA LÍMITE: </t>
  </si>
  <si>
    <t>*  Cada Club podrá inscribir hasta 8 levantadores + 8 levantadoras, con un máximo de 2 en la misma cat. de peso corporal</t>
  </si>
  <si>
    <t>*  El COMPETIDOR deberá disponer de licencia Ordinaria en vigor, como mínimo, 30 días antes del inicio de la competición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</si>
</sst>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#,##0\ &quot;€&quot;"/>
    <numFmt numFmtId="168" formatCode="[$-C0A]dddd\,\ dd&quot; de &quot;mmmm&quot; de &quot;yyyy"/>
    <numFmt numFmtId="169" formatCode="[$-C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h:mm:ss\ AM/PM;@"/>
    <numFmt numFmtId="175" formatCode="[$-409]d\-m\-yy\ h:mm\ AM/PM;@"/>
    <numFmt numFmtId="176" formatCode="d\-m\-yy\ h:mm;@"/>
  </numFmts>
  <fonts count="6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sz val="12"/>
      <name val="Arial"/>
      <family val="2"/>
    </font>
    <font>
      <b/>
      <sz val="14"/>
      <name val="Tahoma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12"/>
      <name val="Tahoma"/>
      <family val="2"/>
    </font>
    <font>
      <b/>
      <u val="single"/>
      <sz val="10"/>
      <color indexed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0"/>
      <color indexed="17"/>
      <name val="Tahoma"/>
      <family val="2"/>
    </font>
    <font>
      <b/>
      <sz val="16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0"/>
      <color rgb="FFFF0000"/>
      <name val="Tahoma"/>
      <family val="2"/>
    </font>
    <font>
      <b/>
      <sz val="10"/>
      <color rgb="FF00B050"/>
      <name val="Tahoma"/>
      <family val="2"/>
    </font>
    <font>
      <b/>
      <sz val="16"/>
      <color rgb="FF00B05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 style="thin"/>
      <right style="medium"/>
      <top style="medium"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/>
    </border>
    <border>
      <left/>
      <right style="thin"/>
      <top style="hair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left" indent="4"/>
      <protection/>
    </xf>
    <xf numFmtId="0" fontId="60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67" fontId="8" fillId="0" borderId="17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167" fontId="8" fillId="0" borderId="18" xfId="0" applyNumberFormat="1" applyFont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left" indent="4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left" vertical="center" indent="1"/>
      <protection/>
    </xf>
    <xf numFmtId="0" fontId="8" fillId="33" borderId="19" xfId="0" applyFont="1" applyFill="1" applyBorder="1" applyAlignment="1" applyProtection="1">
      <alignment horizontal="left" vertical="center"/>
      <protection/>
    </xf>
    <xf numFmtId="0" fontId="61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61" fillId="33" borderId="0" xfId="0" applyFont="1" applyFill="1" applyBorder="1" applyAlignment="1" applyProtection="1">
      <alignment horizontal="left" vertical="center"/>
      <protection/>
    </xf>
    <xf numFmtId="0" fontId="61" fillId="33" borderId="19" xfId="0" applyFont="1" applyFill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/>
      <protection locked="0"/>
    </xf>
    <xf numFmtId="166" fontId="61" fillId="0" borderId="25" xfId="0" applyNumberFormat="1" applyFont="1" applyBorder="1" applyAlignment="1" applyProtection="1">
      <alignment horizontal="center"/>
      <protection/>
    </xf>
    <xf numFmtId="49" fontId="8" fillId="0" borderId="26" xfId="0" applyNumberFormat="1" applyFont="1" applyBorder="1" applyAlignment="1" applyProtection="1">
      <alignment horizontal="center"/>
      <protection locked="0"/>
    </xf>
    <xf numFmtId="0" fontId="61" fillId="0" borderId="25" xfId="0" applyNumberFormat="1" applyFont="1" applyBorder="1" applyAlignment="1" applyProtection="1">
      <alignment horizontal="center"/>
      <protection/>
    </xf>
    <xf numFmtId="0" fontId="61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61" fillId="34" borderId="19" xfId="0" applyFont="1" applyFill="1" applyBorder="1" applyAlignment="1" applyProtection="1">
      <alignment horizontal="left"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19" xfId="0" applyFont="1" applyFill="1" applyBorder="1" applyAlignment="1" applyProtection="1">
      <alignment horizontal="left" vertical="center" indent="1"/>
      <protection/>
    </xf>
    <xf numFmtId="0" fontId="8" fillId="34" borderId="19" xfId="0" applyFont="1" applyFill="1" applyBorder="1" applyAlignment="1" applyProtection="1">
      <alignment horizontal="left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61" fillId="33" borderId="28" xfId="0" applyFont="1" applyFill="1" applyBorder="1" applyAlignment="1" applyProtection="1">
      <alignment horizontal="left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/>
      <protection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61" fillId="34" borderId="28" xfId="0" applyFont="1" applyFill="1" applyBorder="1" applyAlignment="1" applyProtection="1">
      <alignment horizontal="left" vertical="center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2" xfId="0" applyFont="1" applyFill="1" applyBorder="1" applyAlignment="1" applyProtection="1">
      <alignment horizontal="center" vertical="center"/>
      <protection/>
    </xf>
    <xf numFmtId="0" fontId="59" fillId="0" borderId="31" xfId="0" applyNumberFormat="1" applyFont="1" applyBorder="1" applyAlignment="1" applyProtection="1">
      <alignment horizontal="center" vertical="center"/>
      <protection/>
    </xf>
    <xf numFmtId="0" fontId="61" fillId="0" borderId="24" xfId="0" applyFont="1" applyBorder="1" applyAlignment="1" applyProtection="1">
      <alignment horizontal="right"/>
      <protection locked="0"/>
    </xf>
    <xf numFmtId="0" fontId="8" fillId="33" borderId="34" xfId="0" applyFont="1" applyFill="1" applyBorder="1" applyAlignment="1" applyProtection="1">
      <alignment horizontal="center" vertical="center"/>
      <protection/>
    </xf>
    <xf numFmtId="167" fontId="9" fillId="0" borderId="35" xfId="0" applyNumberFormat="1" applyFont="1" applyBorder="1" applyAlignment="1" applyProtection="1">
      <alignment horizontal="right" vertical="center"/>
      <protection/>
    </xf>
    <xf numFmtId="167" fontId="9" fillId="0" borderId="36" xfId="0" applyNumberFormat="1" applyFont="1" applyBorder="1" applyAlignment="1" applyProtection="1">
      <alignment horizontal="right" vertical="center"/>
      <protection/>
    </xf>
    <xf numFmtId="167" fontId="8" fillId="0" borderId="37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indent="1"/>
      <protection/>
    </xf>
    <xf numFmtId="0" fontId="4" fillId="0" borderId="0" xfId="0" applyFont="1" applyAlignment="1" applyProtection="1">
      <alignment horizontal="left" indent="1"/>
      <protection/>
    </xf>
    <xf numFmtId="166" fontId="0" fillId="0" borderId="0" xfId="0" applyNumberFormat="1" applyAlignment="1" applyProtection="1">
      <alignment horizontal="left" indent="1"/>
      <protection/>
    </xf>
    <xf numFmtId="0" fontId="8" fillId="34" borderId="38" xfId="0" applyFont="1" applyFill="1" applyBorder="1" applyAlignment="1" applyProtection="1">
      <alignment horizontal="left" vertical="center"/>
      <protection/>
    </xf>
    <xf numFmtId="0" fontId="9" fillId="0" borderId="39" xfId="0" applyFont="1" applyBorder="1" applyAlignment="1" applyProtection="1">
      <alignment/>
      <protection locked="0"/>
    </xf>
    <xf numFmtId="0" fontId="61" fillId="0" borderId="24" xfId="0" applyFont="1" applyBorder="1" applyAlignment="1" applyProtection="1">
      <alignment horizontal="right"/>
      <protection/>
    </xf>
    <xf numFmtId="0" fontId="8" fillId="0" borderId="24" xfId="0" applyFont="1" applyBorder="1" applyAlignment="1" applyProtection="1">
      <alignment horizontal="center"/>
      <protection/>
    </xf>
    <xf numFmtId="0" fontId="8" fillId="33" borderId="40" xfId="0" applyFont="1" applyFill="1" applyBorder="1" applyAlignment="1">
      <alignment horizontal="center" vertical="center"/>
    </xf>
    <xf numFmtId="49" fontId="8" fillId="0" borderId="41" xfId="0" applyNumberFormat="1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 indent="1"/>
      <protection/>
    </xf>
    <xf numFmtId="0" fontId="13" fillId="0" borderId="0" xfId="0" applyFont="1" applyAlignment="1">
      <alignment horizontal="left" indent="1"/>
    </xf>
    <xf numFmtId="0" fontId="3" fillId="0" borderId="0" xfId="0" applyFont="1" applyFill="1" applyBorder="1" applyAlignment="1" applyProtection="1" quotePrefix="1">
      <alignment horizontal="left" indent="1"/>
      <protection/>
    </xf>
    <xf numFmtId="0" fontId="14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3" fillId="0" borderId="0" xfId="0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 indent="1"/>
    </xf>
    <xf numFmtId="0" fontId="62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Fill="1" applyBorder="1" applyAlignment="1" applyProtection="1">
      <alignment horizontal="left" indent="1"/>
      <protection/>
    </xf>
    <xf numFmtId="0" fontId="12" fillId="0" borderId="0" xfId="0" applyFont="1" applyFill="1" applyBorder="1" applyAlignment="1" applyProtection="1">
      <alignment horizontal="left" indent="8"/>
      <protection/>
    </xf>
    <xf numFmtId="0" fontId="3" fillId="0" borderId="0" xfId="0" applyFont="1" applyFill="1" applyBorder="1" applyAlignment="1" applyProtection="1">
      <alignment horizontal="left" indent="8"/>
      <protection/>
    </xf>
    <xf numFmtId="0" fontId="3" fillId="0" borderId="0" xfId="0" applyFont="1" applyFill="1" applyBorder="1" applyAlignment="1" applyProtection="1" quotePrefix="1">
      <alignment horizontal="left" indent="8"/>
      <protection/>
    </xf>
    <xf numFmtId="166" fontId="16" fillId="0" borderId="0" xfId="0" applyNumberFormat="1" applyFont="1" applyFill="1" applyBorder="1" applyAlignment="1" applyProtection="1">
      <alignment horizontal="left" indent="8"/>
      <protection/>
    </xf>
    <xf numFmtId="0" fontId="63" fillId="33" borderId="43" xfId="0" applyFont="1" applyFill="1" applyBorder="1" applyAlignment="1">
      <alignment horizontal="center" vertical="center"/>
    </xf>
    <xf numFmtId="0" fontId="63" fillId="33" borderId="27" xfId="0" applyFont="1" applyFill="1" applyBorder="1" applyAlignment="1">
      <alignment horizontal="center" vertical="center"/>
    </xf>
    <xf numFmtId="0" fontId="63" fillId="33" borderId="31" xfId="0" applyFont="1" applyFill="1" applyBorder="1" applyAlignment="1">
      <alignment horizontal="center" vertical="center"/>
    </xf>
    <xf numFmtId="0" fontId="63" fillId="33" borderId="32" xfId="0" applyFont="1" applyFill="1" applyBorder="1" applyAlignment="1">
      <alignment horizontal="center" vertical="center"/>
    </xf>
    <xf numFmtId="166" fontId="8" fillId="0" borderId="15" xfId="0" applyNumberFormat="1" applyFont="1" applyBorder="1" applyAlignment="1" applyProtection="1">
      <alignment horizontal="center" vertical="center"/>
      <protection/>
    </xf>
    <xf numFmtId="166" fontId="0" fillId="0" borderId="18" xfId="0" applyNumberFormat="1" applyFont="1" applyBorder="1" applyAlignment="1">
      <alignment horizontal="center" vertical="center"/>
    </xf>
    <xf numFmtId="166" fontId="0" fillId="0" borderId="44" xfId="0" applyNumberFormat="1" applyFont="1" applyBorder="1" applyAlignment="1">
      <alignment horizontal="center" vertical="center"/>
    </xf>
    <xf numFmtId="0" fontId="64" fillId="34" borderId="28" xfId="0" applyFont="1" applyFill="1" applyBorder="1" applyAlignment="1" applyProtection="1">
      <alignment horizontal="left" vertical="center" indent="2"/>
      <protection/>
    </xf>
    <xf numFmtId="0" fontId="0" fillId="0" borderId="45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46" xfId="0" applyBorder="1" applyAlignment="1">
      <alignment horizontal="left" vertical="center" indent="2"/>
    </xf>
    <xf numFmtId="0" fontId="64" fillId="35" borderId="28" xfId="0" applyFont="1" applyFill="1" applyBorder="1" applyAlignment="1" applyProtection="1">
      <alignment horizontal="left" vertical="center" indent="2"/>
      <protection/>
    </xf>
    <xf numFmtId="0" fontId="0" fillId="0" borderId="28" xfId="0" applyBorder="1" applyAlignment="1">
      <alignment horizontal="left" vertical="center" indent="2"/>
    </xf>
    <xf numFmtId="0" fontId="0" fillId="0" borderId="47" xfId="0" applyBorder="1" applyAlignment="1">
      <alignment horizontal="left" vertical="center" indent="2"/>
    </xf>
    <xf numFmtId="0" fontId="0" fillId="0" borderId="48" xfId="0" applyBorder="1" applyAlignment="1">
      <alignment horizontal="left" vertical="center" indent="2"/>
    </xf>
    <xf numFmtId="0" fontId="8" fillId="0" borderId="14" xfId="46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26" xfId="46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Border="1" applyAlignment="1">
      <alignment horizontal="left" vertical="center" indent="2"/>
    </xf>
    <xf numFmtId="0" fontId="8" fillId="33" borderId="51" xfId="0" applyFont="1" applyFill="1" applyBorder="1" applyAlignment="1" applyProtection="1">
      <alignment horizontal="right" vertical="center"/>
      <protection/>
    </xf>
    <xf numFmtId="0" fontId="9" fillId="0" borderId="52" xfId="0" applyFont="1" applyBorder="1" applyAlignment="1" applyProtection="1">
      <alignment vertical="center"/>
      <protection/>
    </xf>
    <xf numFmtId="0" fontId="9" fillId="0" borderId="53" xfId="0" applyFont="1" applyBorder="1" applyAlignment="1" applyProtection="1">
      <alignment vertical="center"/>
      <protection/>
    </xf>
    <xf numFmtId="0" fontId="8" fillId="33" borderId="54" xfId="0" applyFont="1" applyFill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55" xfId="0" applyFont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48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166" fontId="9" fillId="0" borderId="15" xfId="0" applyNumberFormat="1" applyFont="1" applyBorder="1" applyAlignment="1" applyProtection="1">
      <alignment horizontal="left" vertical="center"/>
      <protection locked="0"/>
    </xf>
    <xf numFmtId="166" fontId="9" fillId="0" borderId="18" xfId="0" applyNumberFormat="1" applyFont="1" applyBorder="1" applyAlignment="1" applyProtection="1">
      <alignment horizontal="left" vertical="center"/>
      <protection locked="0"/>
    </xf>
    <xf numFmtId="166" fontId="0" fillId="0" borderId="44" xfId="0" applyNumberFormat="1" applyBorder="1" applyAlignment="1" applyProtection="1">
      <alignment vertical="center"/>
      <protection locked="0"/>
    </xf>
    <xf numFmtId="0" fontId="17" fillId="0" borderId="0" xfId="46" applyFont="1" applyAlignment="1" applyProtection="1">
      <alignment/>
      <protection/>
    </xf>
    <xf numFmtId="0" fontId="7" fillId="0" borderId="0" xfId="0" applyFont="1" applyAlignment="1">
      <alignment/>
    </xf>
    <xf numFmtId="0" fontId="1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752475</xdr:colOff>
      <xdr:row>4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cionesAEP@gmail.com" TargetMode="External" /><Relationship Id="rId2" Type="http://schemas.openxmlformats.org/officeDocument/2006/relationships/hyperlink" Target="http://www.powerhispania.net/Documentos/Listado_Afiliados_2019.htm" TargetMode="External" /><Relationship Id="rId3" Type="http://schemas.openxmlformats.org/officeDocument/2006/relationships/hyperlink" Target="http://www.powerhispania.net/Documentos/Listado_Afiliados_2022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showGridLines="0" tabSelected="1" zoomScaleSheetLayoutView="100" zoomScalePageLayoutView="0" workbookViewId="0" topLeftCell="A1">
      <selection activeCell="G12" sqref="G12"/>
    </sheetView>
  </sheetViews>
  <sheetFormatPr defaultColWidth="11.421875" defaultRowHeight="15" customHeight="1"/>
  <cols>
    <col min="1" max="2" width="5.7109375" style="7" customWidth="1"/>
    <col min="3" max="3" width="5.7109375" style="15" customWidth="1"/>
    <col min="4" max="4" width="24.7109375" style="15" customWidth="1"/>
    <col min="5" max="5" width="16.7109375" style="7" customWidth="1"/>
    <col min="6" max="9" width="7.7109375" style="7" customWidth="1"/>
    <col min="10" max="10" width="26.7109375" style="7" customWidth="1"/>
    <col min="11" max="12" width="11.421875" style="7" customWidth="1"/>
    <col min="13" max="13" width="11.421875" style="21" customWidth="1"/>
    <col min="14" max="16384" width="11.421875" style="8" customWidth="1"/>
  </cols>
  <sheetData>
    <row r="1" spans="2:13" s="4" customFormat="1" ht="24" customHeight="1">
      <c r="B1" s="5"/>
      <c r="C1" s="1"/>
      <c r="D1" s="91" t="s">
        <v>33</v>
      </c>
      <c r="E1" s="82"/>
      <c r="F1" s="83"/>
      <c r="G1" s="83"/>
      <c r="H1" s="83"/>
      <c r="I1" s="72"/>
      <c r="J1" s="72"/>
      <c r="K1" s="72"/>
      <c r="L1" s="72"/>
      <c r="M1" s="19"/>
    </row>
    <row r="2" spans="2:13" s="4" customFormat="1" ht="15" customHeight="1">
      <c r="B2" s="5"/>
      <c r="C2" s="3"/>
      <c r="D2" s="92" t="s">
        <v>40</v>
      </c>
      <c r="E2" s="87"/>
      <c r="F2" s="86"/>
      <c r="G2" s="86"/>
      <c r="H2" s="86"/>
      <c r="I2" s="88"/>
      <c r="J2" s="88"/>
      <c r="K2" s="88"/>
      <c r="L2" s="88"/>
      <c r="M2" s="19"/>
    </row>
    <row r="3" spans="2:13" s="4" customFormat="1" ht="15" customHeight="1">
      <c r="B3" s="5"/>
      <c r="C3" s="2"/>
      <c r="D3" s="93" t="s">
        <v>41</v>
      </c>
      <c r="E3" s="84"/>
      <c r="F3" s="85"/>
      <c r="G3" s="85"/>
      <c r="H3" s="85"/>
      <c r="I3" s="73"/>
      <c r="J3" s="73"/>
      <c r="K3" s="73"/>
      <c r="L3" s="73"/>
      <c r="M3" s="19"/>
    </row>
    <row r="4" spans="2:13" s="4" customFormat="1" ht="15" customHeight="1">
      <c r="B4" s="5"/>
      <c r="C4" s="26"/>
      <c r="D4" s="94" t="s">
        <v>42</v>
      </c>
      <c r="E4" s="90"/>
      <c r="F4" s="85"/>
      <c r="G4" s="85"/>
      <c r="H4" s="85"/>
      <c r="I4" s="74"/>
      <c r="J4" s="74"/>
      <c r="K4" s="74"/>
      <c r="L4" s="73"/>
      <c r="M4" s="19"/>
    </row>
    <row r="6" spans="1:13" s="6" customFormat="1" ht="15" customHeight="1">
      <c r="A6" s="120" t="s">
        <v>0</v>
      </c>
      <c r="B6" s="122"/>
      <c r="C6" s="126"/>
      <c r="D6" s="127"/>
      <c r="E6" s="128"/>
      <c r="G6" s="133" t="s">
        <v>28</v>
      </c>
      <c r="H6" s="134"/>
      <c r="I6" s="134"/>
      <c r="J6" s="134"/>
      <c r="K6" s="134"/>
      <c r="L6" s="134"/>
      <c r="M6" s="20"/>
    </row>
    <row r="7" spans="1:13" s="6" customFormat="1" ht="15" customHeight="1">
      <c r="A7" s="117" t="s">
        <v>3</v>
      </c>
      <c r="B7" s="119"/>
      <c r="C7" s="129"/>
      <c r="D7" s="130"/>
      <c r="E7" s="131"/>
      <c r="F7"/>
      <c r="G7" s="132" t="s">
        <v>39</v>
      </c>
      <c r="H7" s="132"/>
      <c r="I7" s="132"/>
      <c r="J7" s="132"/>
      <c r="K7" s="132"/>
      <c r="L7" s="132"/>
      <c r="M7" s="20"/>
    </row>
    <row r="8" spans="2:4" ht="15" customHeight="1" thickBot="1">
      <c r="B8" s="8"/>
      <c r="C8" s="9"/>
      <c r="D8" s="9"/>
    </row>
    <row r="9" spans="1:13" ht="15" customHeight="1">
      <c r="A9" s="52"/>
      <c r="B9" s="53" t="s">
        <v>16</v>
      </c>
      <c r="C9" s="54"/>
      <c r="D9" s="106" t="s">
        <v>35</v>
      </c>
      <c r="E9" s="107"/>
      <c r="F9" s="108"/>
      <c r="G9" s="55"/>
      <c r="H9" s="56" t="s">
        <v>6</v>
      </c>
      <c r="I9" s="96" t="s">
        <v>26</v>
      </c>
      <c r="J9" s="79"/>
      <c r="K9" s="65"/>
      <c r="L9" s="8"/>
      <c r="M9" s="8"/>
    </row>
    <row r="10" spans="1:13" ht="15" customHeight="1">
      <c r="A10" s="57"/>
      <c r="B10" s="38" t="s">
        <v>17</v>
      </c>
      <c r="C10" s="10" t="s">
        <v>4</v>
      </c>
      <c r="D10" s="104"/>
      <c r="E10" s="104"/>
      <c r="F10" s="109"/>
      <c r="G10" s="18"/>
      <c r="H10" s="11" t="s">
        <v>2</v>
      </c>
      <c r="I10" s="97" t="s">
        <v>12</v>
      </c>
      <c r="J10" s="95"/>
      <c r="K10" s="65"/>
      <c r="L10" s="8"/>
      <c r="M10" s="8"/>
    </row>
    <row r="11" spans="1:13" ht="15" customHeight="1">
      <c r="A11" s="58"/>
      <c r="B11" s="39" t="s">
        <v>18</v>
      </c>
      <c r="C11" s="30" t="s">
        <v>37</v>
      </c>
      <c r="D11" s="31" t="s">
        <v>8</v>
      </c>
      <c r="E11" s="32" t="s">
        <v>1</v>
      </c>
      <c r="F11" s="30" t="s">
        <v>19</v>
      </c>
      <c r="G11" s="33" t="s">
        <v>20</v>
      </c>
      <c r="H11" s="34" t="s">
        <v>34</v>
      </c>
      <c r="I11" s="98" t="s">
        <v>34</v>
      </c>
      <c r="J11" s="95" t="s">
        <v>27</v>
      </c>
      <c r="K11" s="65"/>
      <c r="L11" s="8"/>
      <c r="M11" s="8"/>
    </row>
    <row r="12" spans="1:13" ht="15" customHeight="1">
      <c r="A12" s="59">
        <v>1</v>
      </c>
      <c r="B12" s="66"/>
      <c r="C12" s="40"/>
      <c r="D12" s="41"/>
      <c r="E12" s="41"/>
      <c r="F12" s="42"/>
      <c r="G12" s="43" t="str">
        <f aca="true" t="shared" si="0" ref="G12:G19">IF($K12="---",$K12,IF($K12&lt;14,"-14",IF($K12&lt;19,"SBJ",IF($K12&lt;24,"JUN",IF($K12&gt;69,"M4",IF($K12&gt;59,"M3",IF($K12&gt;49,"M2",IF($K12&gt;39,"M1","SNR"))))))))</f>
        <v>---</v>
      </c>
      <c r="H12" s="44" t="s">
        <v>51</v>
      </c>
      <c r="I12" s="80"/>
      <c r="J12" s="81"/>
      <c r="K12" s="65" t="str">
        <f>IF($F12&gt;1900,2022-$F12,"---")</f>
        <v>---</v>
      </c>
      <c r="L12" s="8"/>
      <c r="M12" s="8"/>
    </row>
    <row r="13" spans="1:13" ht="15" customHeight="1">
      <c r="A13" s="59">
        <v>2</v>
      </c>
      <c r="B13" s="66"/>
      <c r="C13" s="40"/>
      <c r="D13" s="41"/>
      <c r="E13" s="41"/>
      <c r="F13" s="42"/>
      <c r="G13" s="45" t="str">
        <f t="shared" si="0"/>
        <v>---</v>
      </c>
      <c r="H13" s="44" t="s">
        <v>52</v>
      </c>
      <c r="I13" s="80"/>
      <c r="J13" s="81"/>
      <c r="K13" s="65" t="str">
        <f aca="true" t="shared" si="1" ref="K13:K19">IF($F13&gt;1900,2022-$F13,"---")</f>
        <v>---</v>
      </c>
      <c r="L13" s="8"/>
      <c r="M13" s="8"/>
    </row>
    <row r="14" spans="1:13" ht="15" customHeight="1">
      <c r="A14" s="59">
        <v>3</v>
      </c>
      <c r="B14" s="66"/>
      <c r="C14" s="40"/>
      <c r="D14" s="41"/>
      <c r="E14" s="41"/>
      <c r="F14" s="42"/>
      <c r="G14" s="45" t="str">
        <f t="shared" si="0"/>
        <v>---</v>
      </c>
      <c r="H14" s="44" t="s">
        <v>53</v>
      </c>
      <c r="I14" s="80"/>
      <c r="J14" s="81"/>
      <c r="K14" s="65" t="str">
        <f t="shared" si="1"/>
        <v>---</v>
      </c>
      <c r="L14" s="8"/>
      <c r="M14" s="8"/>
    </row>
    <row r="15" spans="1:13" ht="15" customHeight="1">
      <c r="A15" s="59">
        <v>4</v>
      </c>
      <c r="B15" s="66"/>
      <c r="C15" s="40"/>
      <c r="D15" s="41"/>
      <c r="E15" s="41"/>
      <c r="F15" s="42"/>
      <c r="G15" s="45" t="str">
        <f t="shared" si="0"/>
        <v>---</v>
      </c>
      <c r="H15" s="44" t="s">
        <v>54</v>
      </c>
      <c r="I15" s="80"/>
      <c r="J15" s="81"/>
      <c r="K15" s="65" t="str">
        <f t="shared" si="1"/>
        <v>---</v>
      </c>
      <c r="L15" s="8"/>
      <c r="M15" s="8"/>
    </row>
    <row r="16" spans="1:13" ht="15" customHeight="1">
      <c r="A16" s="59">
        <v>5</v>
      </c>
      <c r="B16" s="66"/>
      <c r="C16" s="40"/>
      <c r="D16" s="41"/>
      <c r="E16" s="41"/>
      <c r="F16" s="42"/>
      <c r="G16" s="45" t="str">
        <f t="shared" si="0"/>
        <v>---</v>
      </c>
      <c r="H16" s="44" t="s">
        <v>55</v>
      </c>
      <c r="I16" s="80"/>
      <c r="J16" s="81"/>
      <c r="K16" s="65" t="str">
        <f t="shared" si="1"/>
        <v>---</v>
      </c>
      <c r="L16" s="8"/>
      <c r="M16" s="8"/>
    </row>
    <row r="17" spans="1:13" ht="15" customHeight="1">
      <c r="A17" s="59">
        <v>6</v>
      </c>
      <c r="B17" s="66"/>
      <c r="C17" s="40"/>
      <c r="D17" s="41"/>
      <c r="E17" s="41"/>
      <c r="F17" s="42"/>
      <c r="G17" s="45" t="str">
        <f t="shared" si="0"/>
        <v>---</v>
      </c>
      <c r="H17" s="44" t="s">
        <v>56</v>
      </c>
      <c r="I17" s="80"/>
      <c r="J17" s="81"/>
      <c r="K17" s="65" t="str">
        <f t="shared" si="1"/>
        <v>---</v>
      </c>
      <c r="L17" s="8"/>
      <c r="M17" s="8"/>
    </row>
    <row r="18" spans="1:13" ht="15" customHeight="1">
      <c r="A18" s="59">
        <v>7</v>
      </c>
      <c r="B18" s="66"/>
      <c r="C18" s="40"/>
      <c r="D18" s="41"/>
      <c r="E18" s="41"/>
      <c r="F18" s="42"/>
      <c r="G18" s="45" t="str">
        <f t="shared" si="0"/>
        <v>---</v>
      </c>
      <c r="H18" s="44" t="s">
        <v>57</v>
      </c>
      <c r="I18" s="80"/>
      <c r="J18" s="81"/>
      <c r="K18" s="65" t="str">
        <f t="shared" si="1"/>
        <v>---</v>
      </c>
      <c r="L18" s="8"/>
      <c r="M18" s="8"/>
    </row>
    <row r="19" spans="1:13" ht="15" customHeight="1">
      <c r="A19" s="59">
        <v>8</v>
      </c>
      <c r="B19" s="66"/>
      <c r="C19" s="40"/>
      <c r="D19" s="41"/>
      <c r="E19" s="41"/>
      <c r="F19" s="42"/>
      <c r="G19" s="45" t="str">
        <f t="shared" si="0"/>
        <v>---</v>
      </c>
      <c r="H19" s="44" t="s">
        <v>58</v>
      </c>
      <c r="I19" s="80"/>
      <c r="J19" s="81"/>
      <c r="K19" s="65" t="str">
        <f t="shared" si="1"/>
        <v>---</v>
      </c>
      <c r="L19" s="8"/>
      <c r="M19" s="8"/>
    </row>
    <row r="20" spans="2:13" ht="15" customHeight="1" thickBot="1">
      <c r="B20" s="8"/>
      <c r="C20" s="9"/>
      <c r="D20" s="9"/>
      <c r="L20" s="21"/>
      <c r="M20" s="8"/>
    </row>
    <row r="21" spans="1:13" ht="15" customHeight="1">
      <c r="A21" s="52"/>
      <c r="B21" s="53" t="s">
        <v>16</v>
      </c>
      <c r="C21" s="54"/>
      <c r="D21" s="106" t="s">
        <v>36</v>
      </c>
      <c r="E21" s="107"/>
      <c r="F21" s="108"/>
      <c r="G21" s="55"/>
      <c r="H21" s="56" t="s">
        <v>6</v>
      </c>
      <c r="I21" s="96" t="s">
        <v>26</v>
      </c>
      <c r="J21" s="79"/>
      <c r="K21" s="65"/>
      <c r="L21" s="8"/>
      <c r="M21" s="8"/>
    </row>
    <row r="22" spans="1:13" ht="15" customHeight="1">
      <c r="A22" s="57"/>
      <c r="B22" s="38" t="s">
        <v>17</v>
      </c>
      <c r="C22" s="10" t="s">
        <v>4</v>
      </c>
      <c r="D22" s="104"/>
      <c r="E22" s="104"/>
      <c r="F22" s="109"/>
      <c r="G22" s="18"/>
      <c r="H22" s="11" t="s">
        <v>2</v>
      </c>
      <c r="I22" s="97" t="s">
        <v>12</v>
      </c>
      <c r="J22" s="95"/>
      <c r="K22" s="65"/>
      <c r="L22" s="8"/>
      <c r="M22" s="8"/>
    </row>
    <row r="23" spans="1:13" ht="15" customHeight="1">
      <c r="A23" s="58"/>
      <c r="B23" s="39" t="s">
        <v>18</v>
      </c>
      <c r="C23" s="30" t="s">
        <v>38</v>
      </c>
      <c r="D23" s="31" t="s">
        <v>8</v>
      </c>
      <c r="E23" s="32" t="s">
        <v>1</v>
      </c>
      <c r="F23" s="30" t="s">
        <v>19</v>
      </c>
      <c r="G23" s="33" t="s">
        <v>20</v>
      </c>
      <c r="H23" s="34" t="s">
        <v>34</v>
      </c>
      <c r="I23" s="98" t="s">
        <v>34</v>
      </c>
      <c r="J23" s="95" t="s">
        <v>27</v>
      </c>
      <c r="K23" s="65"/>
      <c r="L23" s="8"/>
      <c r="M23" s="8"/>
    </row>
    <row r="24" spans="1:13" ht="15" customHeight="1">
      <c r="A24" s="59">
        <v>1</v>
      </c>
      <c r="B24" s="66"/>
      <c r="C24" s="40"/>
      <c r="D24" s="41"/>
      <c r="E24" s="41"/>
      <c r="F24" s="42"/>
      <c r="G24" s="43" t="str">
        <f aca="true" t="shared" si="2" ref="G24:G31">IF($K24="---",$K24,IF($K24&lt;14,"-14",IF($K24&lt;19,"SBJ",IF($K24&lt;24,"JUN",IF($K24&gt;69,"M4",IF($K24&gt;59,"M3",IF($K24&gt;49,"M2",IF($K24&gt;39,"M1","SNR"))))))))</f>
        <v>---</v>
      </c>
      <c r="H24" s="44" t="s">
        <v>43</v>
      </c>
      <c r="I24" s="80"/>
      <c r="J24" s="81"/>
      <c r="K24" s="65" t="str">
        <f aca="true" t="shared" si="3" ref="K24:K31">IF($F24&gt;1900,2022-$F24,"---")</f>
        <v>---</v>
      </c>
      <c r="L24" s="8"/>
      <c r="M24" s="8"/>
    </row>
    <row r="25" spans="1:13" ht="15" customHeight="1">
      <c r="A25" s="59">
        <v>2</v>
      </c>
      <c r="B25" s="66"/>
      <c r="C25" s="40"/>
      <c r="D25" s="41"/>
      <c r="E25" s="41"/>
      <c r="F25" s="42"/>
      <c r="G25" s="45" t="str">
        <f t="shared" si="2"/>
        <v>---</v>
      </c>
      <c r="H25" s="44" t="s">
        <v>44</v>
      </c>
      <c r="I25" s="80"/>
      <c r="J25" s="81"/>
      <c r="K25" s="65" t="str">
        <f t="shared" si="3"/>
        <v>---</v>
      </c>
      <c r="L25" s="8"/>
      <c r="M25" s="8"/>
    </row>
    <row r="26" spans="1:13" ht="15" customHeight="1">
      <c r="A26" s="59">
        <v>3</v>
      </c>
      <c r="B26" s="66"/>
      <c r="C26" s="40"/>
      <c r="D26" s="41"/>
      <c r="E26" s="41"/>
      <c r="F26" s="42"/>
      <c r="G26" s="45" t="str">
        <f t="shared" si="2"/>
        <v>---</v>
      </c>
      <c r="H26" s="44" t="s">
        <v>45</v>
      </c>
      <c r="I26" s="80"/>
      <c r="J26" s="81"/>
      <c r="K26" s="65" t="str">
        <f t="shared" si="3"/>
        <v>---</v>
      </c>
      <c r="L26" s="8"/>
      <c r="M26" s="8"/>
    </row>
    <row r="27" spans="1:13" ht="15" customHeight="1">
      <c r="A27" s="59">
        <v>4</v>
      </c>
      <c r="B27" s="66"/>
      <c r="C27" s="40"/>
      <c r="D27" s="41"/>
      <c r="E27" s="41"/>
      <c r="F27" s="42"/>
      <c r="G27" s="45" t="str">
        <f t="shared" si="2"/>
        <v>---</v>
      </c>
      <c r="H27" s="44" t="s">
        <v>46</v>
      </c>
      <c r="I27" s="80"/>
      <c r="J27" s="81"/>
      <c r="K27" s="65" t="str">
        <f t="shared" si="3"/>
        <v>---</v>
      </c>
      <c r="L27" s="8"/>
      <c r="M27" s="8"/>
    </row>
    <row r="28" spans="1:13" ht="15" customHeight="1">
      <c r="A28" s="59">
        <v>5</v>
      </c>
      <c r="B28" s="66"/>
      <c r="C28" s="40"/>
      <c r="D28" s="41"/>
      <c r="E28" s="41"/>
      <c r="F28" s="42"/>
      <c r="G28" s="45" t="str">
        <f t="shared" si="2"/>
        <v>---</v>
      </c>
      <c r="H28" s="44" t="s">
        <v>47</v>
      </c>
      <c r="I28" s="80"/>
      <c r="J28" s="81"/>
      <c r="K28" s="65" t="str">
        <f t="shared" si="3"/>
        <v>---</v>
      </c>
      <c r="L28" s="8"/>
      <c r="M28" s="8"/>
    </row>
    <row r="29" spans="1:13" ht="15" customHeight="1">
      <c r="A29" s="59">
        <v>6</v>
      </c>
      <c r="B29" s="66"/>
      <c r="C29" s="40"/>
      <c r="D29" s="41"/>
      <c r="E29" s="41"/>
      <c r="F29" s="42"/>
      <c r="G29" s="45" t="str">
        <f t="shared" si="2"/>
        <v>---</v>
      </c>
      <c r="H29" s="44" t="s">
        <v>48</v>
      </c>
      <c r="I29" s="80"/>
      <c r="J29" s="81"/>
      <c r="K29" s="65" t="str">
        <f t="shared" si="3"/>
        <v>---</v>
      </c>
      <c r="L29" s="8"/>
      <c r="M29" s="8"/>
    </row>
    <row r="30" spans="1:13" ht="15" customHeight="1">
      <c r="A30" s="59">
        <v>7</v>
      </c>
      <c r="B30" s="66"/>
      <c r="C30" s="40"/>
      <c r="D30" s="41"/>
      <c r="E30" s="41"/>
      <c r="F30" s="42"/>
      <c r="G30" s="45" t="str">
        <f t="shared" si="2"/>
        <v>---</v>
      </c>
      <c r="H30" s="44" t="s">
        <v>49</v>
      </c>
      <c r="I30" s="80"/>
      <c r="J30" s="81"/>
      <c r="K30" s="65" t="str">
        <f t="shared" si="3"/>
        <v>---</v>
      </c>
      <c r="L30" s="8"/>
      <c r="M30" s="8"/>
    </row>
    <row r="31" spans="1:13" ht="15" customHeight="1">
      <c r="A31" s="59">
        <v>8</v>
      </c>
      <c r="B31" s="66"/>
      <c r="C31" s="40"/>
      <c r="D31" s="41"/>
      <c r="E31" s="41"/>
      <c r="F31" s="42"/>
      <c r="G31" s="45" t="str">
        <f t="shared" si="2"/>
        <v>---</v>
      </c>
      <c r="H31" s="44" t="s">
        <v>50</v>
      </c>
      <c r="I31" s="80"/>
      <c r="J31" s="81"/>
      <c r="K31" s="65" t="str">
        <f t="shared" si="3"/>
        <v>---</v>
      </c>
      <c r="L31" s="8"/>
      <c r="M31" s="8"/>
    </row>
    <row r="32" spans="1:12" ht="15" customHeight="1">
      <c r="A32" s="35"/>
      <c r="B32" s="36"/>
      <c r="C32" s="37"/>
      <c r="D32" s="37"/>
      <c r="E32" s="36"/>
      <c r="F32" s="36"/>
      <c r="G32" s="36"/>
      <c r="H32" s="36"/>
      <c r="I32" s="71"/>
      <c r="J32" s="71"/>
      <c r="K32" s="71"/>
      <c r="L32" s="71"/>
    </row>
    <row r="33" spans="3:12" ht="15" customHeight="1">
      <c r="C33" s="12"/>
      <c r="D33" s="13"/>
      <c r="E33" s="13" t="s">
        <v>22</v>
      </c>
      <c r="F33" s="13" t="s">
        <v>21</v>
      </c>
      <c r="G33" s="67" t="s">
        <v>12</v>
      </c>
      <c r="I33" s="71"/>
      <c r="J33" s="71"/>
      <c r="K33" s="71"/>
      <c r="L33" s="71"/>
    </row>
    <row r="34" spans="3:12" ht="15" customHeight="1">
      <c r="C34" s="16" t="s">
        <v>7</v>
      </c>
      <c r="D34" s="27" t="s">
        <v>9</v>
      </c>
      <c r="E34" s="23">
        <v>50</v>
      </c>
      <c r="F34" s="24">
        <f>COUNTIF(D24:D31,"&gt;""")</f>
        <v>0</v>
      </c>
      <c r="G34" s="68">
        <f>F34*E34</f>
        <v>0</v>
      </c>
      <c r="I34" s="71"/>
      <c r="J34" s="71"/>
      <c r="K34" s="71"/>
      <c r="L34" s="71"/>
    </row>
    <row r="35" spans="3:7" ht="15" customHeight="1">
      <c r="C35" s="17" t="s">
        <v>10</v>
      </c>
      <c r="D35" s="28" t="s">
        <v>11</v>
      </c>
      <c r="E35" s="25">
        <v>50</v>
      </c>
      <c r="F35" s="24">
        <f>COUNTIF(D12:D19,"&gt;""")</f>
        <v>0</v>
      </c>
      <c r="G35" s="69">
        <f>F35*E35</f>
        <v>0</v>
      </c>
    </row>
    <row r="36" spans="3:7" ht="19.5" customHeight="1">
      <c r="C36" s="14"/>
      <c r="D36" s="14"/>
      <c r="E36" s="14" t="s">
        <v>13</v>
      </c>
      <c r="F36" s="22">
        <f>F34+F35</f>
        <v>0</v>
      </c>
      <c r="G36" s="70">
        <f>G35+G34</f>
        <v>0</v>
      </c>
    </row>
    <row r="38" spans="2:8" ht="15" customHeight="1">
      <c r="B38" s="120" t="s">
        <v>14</v>
      </c>
      <c r="C38" s="121"/>
      <c r="D38" s="122"/>
      <c r="E38" s="110" t="s">
        <v>15</v>
      </c>
      <c r="F38" s="111"/>
      <c r="G38" s="111"/>
      <c r="H38" s="112"/>
    </row>
    <row r="39" spans="2:8" ht="15" customHeight="1">
      <c r="B39" s="123" t="s">
        <v>59</v>
      </c>
      <c r="C39" s="124"/>
      <c r="D39" s="125"/>
      <c r="E39" s="113" t="s">
        <v>24</v>
      </c>
      <c r="F39" s="114"/>
      <c r="G39" s="114"/>
      <c r="H39" s="115"/>
    </row>
    <row r="40" spans="2:8" ht="15" customHeight="1">
      <c r="B40" s="117" t="s">
        <v>60</v>
      </c>
      <c r="C40" s="118"/>
      <c r="D40" s="119"/>
      <c r="E40" s="99">
        <v>44624</v>
      </c>
      <c r="F40" s="100"/>
      <c r="G40" s="100"/>
      <c r="H40" s="101"/>
    </row>
    <row r="42" ht="15" customHeight="1">
      <c r="A42" s="29" t="s">
        <v>61</v>
      </c>
    </row>
    <row r="43" ht="15" customHeight="1">
      <c r="A43" s="29" t="s">
        <v>30</v>
      </c>
    </row>
    <row r="44" ht="15" customHeight="1">
      <c r="A44" s="29" t="s">
        <v>29</v>
      </c>
    </row>
    <row r="45" ht="15" customHeight="1">
      <c r="A45" s="29" t="s">
        <v>23</v>
      </c>
    </row>
    <row r="46" ht="15" customHeight="1">
      <c r="A46" s="89" t="s">
        <v>62</v>
      </c>
    </row>
    <row r="47" ht="15" customHeight="1" thickBot="1"/>
    <row r="48" spans="1:13" ht="15" customHeight="1">
      <c r="A48" s="60"/>
      <c r="B48" s="61" t="s">
        <v>16</v>
      </c>
      <c r="C48" s="62"/>
      <c r="D48" s="102" t="s">
        <v>31</v>
      </c>
      <c r="E48" s="103"/>
      <c r="F48" s="65"/>
      <c r="G48" s="8"/>
      <c r="H48" s="8"/>
      <c r="I48" s="8"/>
      <c r="J48" s="8"/>
      <c r="K48" s="8"/>
      <c r="L48" s="8"/>
      <c r="M48" s="8"/>
    </row>
    <row r="49" spans="1:13" ht="15" customHeight="1">
      <c r="A49" s="63"/>
      <c r="B49" s="46" t="s">
        <v>17</v>
      </c>
      <c r="C49" s="47" t="s">
        <v>4</v>
      </c>
      <c r="D49" s="104"/>
      <c r="E49" s="105"/>
      <c r="F49" s="65"/>
      <c r="G49" s="8"/>
      <c r="H49" s="8"/>
      <c r="I49" s="8"/>
      <c r="J49" s="8"/>
      <c r="K49" s="8"/>
      <c r="L49" s="8"/>
      <c r="M49" s="8"/>
    </row>
    <row r="50" spans="1:13" ht="15" customHeight="1">
      <c r="A50" s="64"/>
      <c r="B50" s="48" t="s">
        <v>18</v>
      </c>
      <c r="C50" s="49" t="s">
        <v>5</v>
      </c>
      <c r="D50" s="50" t="s">
        <v>8</v>
      </c>
      <c r="E50" s="51" t="s">
        <v>1</v>
      </c>
      <c r="F50" s="65"/>
      <c r="G50" s="8"/>
      <c r="H50" s="8"/>
      <c r="I50" s="8"/>
      <c r="J50" s="8"/>
      <c r="K50" s="8"/>
      <c r="L50" s="8"/>
      <c r="M50" s="8"/>
    </row>
    <row r="51" spans="1:13" ht="15" customHeight="1">
      <c r="A51" s="59">
        <v>1</v>
      </c>
      <c r="B51" s="66"/>
      <c r="C51" s="40"/>
      <c r="D51" s="41"/>
      <c r="E51" s="41"/>
      <c r="F51" s="65"/>
      <c r="G51" s="8"/>
      <c r="H51" s="8"/>
      <c r="I51" s="8"/>
      <c r="J51" s="8"/>
      <c r="K51" s="8"/>
      <c r="L51" s="8"/>
      <c r="M51" s="8"/>
    </row>
    <row r="52" spans="1:13" ht="15" customHeight="1">
      <c r="A52" s="59">
        <v>2</v>
      </c>
      <c r="B52" s="66"/>
      <c r="C52" s="40"/>
      <c r="D52" s="41"/>
      <c r="E52" s="41"/>
      <c r="F52" s="65"/>
      <c r="G52" s="8"/>
      <c r="H52" s="8"/>
      <c r="I52" s="8"/>
      <c r="J52" s="8"/>
      <c r="K52" s="8"/>
      <c r="L52" s="8"/>
      <c r="M52" s="8"/>
    </row>
    <row r="53" spans="1:13" ht="15" customHeight="1">
      <c r="A53" s="59">
        <v>3</v>
      </c>
      <c r="B53" s="66"/>
      <c r="C53" s="40"/>
      <c r="D53" s="41"/>
      <c r="E53" s="41"/>
      <c r="F53" s="65"/>
      <c r="G53" s="8"/>
      <c r="H53" s="8"/>
      <c r="I53" s="8"/>
      <c r="J53" s="8"/>
      <c r="K53" s="8"/>
      <c r="L53" s="8"/>
      <c r="M53" s="8"/>
    </row>
    <row r="54" spans="1:13" ht="15" customHeight="1">
      <c r="A54" s="59">
        <v>4</v>
      </c>
      <c r="B54" s="66"/>
      <c r="C54" s="40"/>
      <c r="D54" s="41"/>
      <c r="E54" s="41"/>
      <c r="F54" s="65"/>
      <c r="G54" s="8"/>
      <c r="H54" s="8"/>
      <c r="I54" s="8"/>
      <c r="J54" s="8"/>
      <c r="K54" s="8"/>
      <c r="L54" s="8"/>
      <c r="M54" s="8"/>
    </row>
    <row r="55" spans="1:13" ht="15" customHeight="1">
      <c r="A55" s="59">
        <v>5</v>
      </c>
      <c r="B55" s="66"/>
      <c r="C55" s="40"/>
      <c r="D55" s="41"/>
      <c r="E55" s="41"/>
      <c r="F55" s="65"/>
      <c r="G55" s="8"/>
      <c r="H55" s="8"/>
      <c r="I55" s="8"/>
      <c r="J55" s="8"/>
      <c r="K55" s="8"/>
      <c r="L55" s="8"/>
      <c r="M55" s="8"/>
    </row>
    <row r="56" spans="1:13" ht="15" customHeight="1">
      <c r="A56" s="59">
        <v>6</v>
      </c>
      <c r="B56" s="66"/>
      <c r="C56" s="40"/>
      <c r="D56" s="41"/>
      <c r="E56" s="41"/>
      <c r="F56" s="65"/>
      <c r="G56" s="8"/>
      <c r="H56" s="8"/>
      <c r="I56" s="8"/>
      <c r="J56" s="8"/>
      <c r="K56" s="8"/>
      <c r="L56" s="8"/>
      <c r="M56" s="8"/>
    </row>
    <row r="57" spans="1:13" ht="15" customHeight="1">
      <c r="A57" s="59">
        <v>7</v>
      </c>
      <c r="B57" s="66"/>
      <c r="C57" s="40"/>
      <c r="D57" s="41"/>
      <c r="E57" s="41"/>
      <c r="F57" s="65"/>
      <c r="G57" s="8"/>
      <c r="H57" s="8"/>
      <c r="I57" s="8"/>
      <c r="J57" s="8"/>
      <c r="K57" s="8"/>
      <c r="L57" s="8"/>
      <c r="M57" s="8"/>
    </row>
    <row r="58" spans="1:13" ht="15" customHeight="1">
      <c r="A58" s="59">
        <v>8</v>
      </c>
      <c r="B58" s="66"/>
      <c r="C58" s="40"/>
      <c r="D58" s="41"/>
      <c r="E58" s="41"/>
      <c r="F58" s="65"/>
      <c r="G58" s="8"/>
      <c r="H58" s="8"/>
      <c r="I58" s="8"/>
      <c r="J58" s="8"/>
      <c r="K58" s="8"/>
      <c r="L58" s="8"/>
      <c r="M58" s="8"/>
    </row>
    <row r="59" spans="1:13" ht="15" customHeight="1">
      <c r="A59" s="59">
        <v>9</v>
      </c>
      <c r="B59" s="66"/>
      <c r="C59" s="40"/>
      <c r="D59" s="41"/>
      <c r="E59" s="41"/>
      <c r="F59" s="65"/>
      <c r="G59" s="8"/>
      <c r="H59" s="8"/>
      <c r="I59" s="8"/>
      <c r="J59" s="8"/>
      <c r="K59" s="8"/>
      <c r="L59" s="8"/>
      <c r="M59" s="8"/>
    </row>
    <row r="60" spans="1:13" ht="15" customHeight="1">
      <c r="A60" s="59">
        <v>10</v>
      </c>
      <c r="B60" s="66"/>
      <c r="C60" s="40"/>
      <c r="D60" s="41"/>
      <c r="E60" s="41"/>
      <c r="F60" s="65"/>
      <c r="G60" s="8"/>
      <c r="H60" s="8"/>
      <c r="I60" s="8"/>
      <c r="J60" s="8"/>
      <c r="K60" s="8"/>
      <c r="L60" s="8"/>
      <c r="M60" s="8"/>
    </row>
    <row r="61" ht="15" customHeight="1" thickBot="1"/>
    <row r="62" spans="1:5" ht="15" customHeight="1">
      <c r="A62" s="60"/>
      <c r="B62" s="61" t="s">
        <v>16</v>
      </c>
      <c r="C62" s="62"/>
      <c r="D62" s="102" t="s">
        <v>25</v>
      </c>
      <c r="E62" s="103"/>
    </row>
    <row r="63" spans="1:5" ht="15" customHeight="1">
      <c r="A63" s="63"/>
      <c r="B63" s="46" t="s">
        <v>17</v>
      </c>
      <c r="C63" s="47" t="s">
        <v>4</v>
      </c>
      <c r="D63" s="116"/>
      <c r="E63" s="105"/>
    </row>
    <row r="64" spans="1:5" ht="15" customHeight="1">
      <c r="A64" s="64"/>
      <c r="B64" s="48" t="s">
        <v>18</v>
      </c>
      <c r="C64" s="49" t="s">
        <v>5</v>
      </c>
      <c r="D64" s="50" t="s">
        <v>8</v>
      </c>
      <c r="E64" s="75" t="s">
        <v>1</v>
      </c>
    </row>
    <row r="65" spans="1:5" ht="15" customHeight="1">
      <c r="A65" s="59">
        <v>1</v>
      </c>
      <c r="B65" s="77"/>
      <c r="C65" s="78"/>
      <c r="D65" s="41"/>
      <c r="E65" s="76"/>
    </row>
    <row r="66" spans="1:5" ht="15" customHeight="1">
      <c r="A66" s="59">
        <v>2</v>
      </c>
      <c r="B66" s="77"/>
      <c r="C66" s="78"/>
      <c r="D66" s="41"/>
      <c r="E66" s="76"/>
    </row>
    <row r="68" ht="15" customHeight="1">
      <c r="A68" s="89" t="s">
        <v>32</v>
      </c>
    </row>
  </sheetData>
  <sheetProtection sheet="1" objects="1" scenarios="1"/>
  <mergeCells count="16">
    <mergeCell ref="A6:B6"/>
    <mergeCell ref="A7:B7"/>
    <mergeCell ref="C6:E6"/>
    <mergeCell ref="C7:E7"/>
    <mergeCell ref="G7:L7"/>
    <mergeCell ref="G6:L6"/>
    <mergeCell ref="E40:H40"/>
    <mergeCell ref="D48:E49"/>
    <mergeCell ref="D9:F10"/>
    <mergeCell ref="E38:H38"/>
    <mergeCell ref="E39:H39"/>
    <mergeCell ref="D62:E63"/>
    <mergeCell ref="B40:D40"/>
    <mergeCell ref="B38:D38"/>
    <mergeCell ref="B39:D39"/>
    <mergeCell ref="D21:F22"/>
  </mergeCells>
  <hyperlinks>
    <hyperlink ref="E39" r:id="rId1" display="InscripcionesAEP@gmail.com"/>
    <hyperlink ref="G7" r:id="rId2" display="LISTADO DE AFILIADOS 2019 (por orden alfabético)"/>
    <hyperlink ref="G7:J7" r:id="rId3" display="LISTADO de AFILIADOS 2022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 Tudela</cp:lastModifiedBy>
  <cp:lastPrinted>2014-03-29T23:24:23Z</cp:lastPrinted>
  <dcterms:created xsi:type="dcterms:W3CDTF">2014-03-29T21:58:01Z</dcterms:created>
  <dcterms:modified xsi:type="dcterms:W3CDTF">2022-02-23T15:45:31Z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