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<sst xmlns="http://schemas.openxmlformats.org/spreadsheetml/2006/main" count="61" uniqueCount="47">
  <si>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</si>
  <si>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</si>
  <si>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</si>
  <si>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</si>
  <si>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</si>
  <si>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</si>
  <si>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</si>
  <si>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</si>
  <si>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</si>
  <si>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</si>
  <si>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</si>
  <si>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</si>
  <si>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</si>
  <si>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</si>
  <si>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</si>
  <si>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</si>
  <si>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</si>
  <si>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</si>
  <si>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</si>
  <si>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</si>
  <si>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</si>
  <si>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</si>
  <si>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</si>
  <si>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</si>
  <si>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</si>
  <si>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</si>
  <si>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</si>
  <si>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</si>
  <si>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</si>
  <si>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</si>
  <si>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</si>
  <si>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</si>
  <si>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</si>
  <si>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</si>
  <si>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</si>
  <si>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</si>
  <si>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</si>
  <si>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</si>
  <si>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</si>
  <si>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POWER</t>
  </si>
  <si>
    <t>o</t>
  </si>
  <si>
    <t>BANCA</t>
  </si>
  <si>
    <t>RAW</t>
  </si>
  <si>
    <t>EQUIP.</t>
  </si>
  <si>
    <t>VII Campeonato de la Asociación de Powerlifting de Madrid</t>
  </si>
  <si>
    <t>Madrid, Castilla-La Mancha y Extremadura</t>
  </si>
  <si>
    <t>Carranque, Toledo - 5 y 6 de febrero del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</si>
</sst>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3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8" fillId="33" borderId="35" xfId="0" applyFont="1" applyFill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horizontal="right" vertical="center"/>
      <protection/>
    </xf>
    <xf numFmtId="0" fontId="9" fillId="0" borderId="38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39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0" fillId="0" borderId="42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3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9" fillId="0" borderId="45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8" fillId="33" borderId="46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A13" sqref="A13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3"/>
      <c r="F1" s="74"/>
      <c r="G1" s="74"/>
      <c r="H1" s="74"/>
      <c r="I1" s="67"/>
      <c r="J1" s="67"/>
      <c r="K1" s="67"/>
      <c r="L1" s="67"/>
      <c r="M1" s="18"/>
    </row>
    <row r="2" spans="2:13" s="4" customFormat="1" ht="15">
      <c r="B2" s="5"/>
      <c r="C2" s="3"/>
      <c r="D2" s="83" t="s">
        <v>44</v>
      </c>
      <c r="E2" s="78"/>
      <c r="F2" s="77"/>
      <c r="G2" s="77"/>
      <c r="H2" s="77"/>
      <c r="I2" s="79"/>
      <c r="J2" s="79"/>
      <c r="K2" s="79"/>
      <c r="L2" s="79"/>
      <c r="M2" s="18"/>
    </row>
    <row r="3" spans="2:13" s="4" customFormat="1" ht="15" customHeight="1">
      <c r="B3" s="5"/>
      <c r="C3" s="2"/>
      <c r="D3" s="84" t="s">
        <v>45</v>
      </c>
      <c r="E3" s="75"/>
      <c r="F3" s="76"/>
      <c r="G3" s="76"/>
      <c r="H3" s="76"/>
      <c r="I3" s="68"/>
      <c r="J3" s="68"/>
      <c r="K3" s="68"/>
      <c r="L3" s="68"/>
      <c r="M3" s="18"/>
    </row>
    <row r="4" spans="2:13" s="4" customFormat="1" ht="15.75">
      <c r="B4" s="5"/>
      <c r="C4" s="24"/>
      <c r="D4" s="85" t="s">
        <v>46</v>
      </c>
      <c r="E4" s="81"/>
      <c r="F4" s="76"/>
      <c r="G4" s="76"/>
      <c r="H4" s="76"/>
      <c r="I4" s="69"/>
      <c r="J4" s="69"/>
      <c r="K4" s="69"/>
      <c r="L4" s="68"/>
      <c r="M4" s="18"/>
    </row>
    <row r="6" spans="1:13" s="6" customFormat="1" ht="15" customHeight="1">
      <c r="A6" s="92" t="s">
        <v>0</v>
      </c>
      <c r="B6" s="93"/>
      <c r="C6" s="96"/>
      <c r="D6" s="97"/>
      <c r="E6" s="98"/>
      <c r="G6" s="103" t="s">
        <v>29</v>
      </c>
      <c r="H6" s="104"/>
      <c r="I6" s="104"/>
      <c r="J6" s="104"/>
      <c r="K6" s="104"/>
      <c r="L6" s="104"/>
      <c r="M6" s="19"/>
    </row>
    <row r="7" spans="1:13" s="6" customFormat="1" ht="15" customHeight="1">
      <c r="A7" s="94" t="s">
        <v>4</v>
      </c>
      <c r="B7" s="95"/>
      <c r="C7" s="99"/>
      <c r="D7" s="100"/>
      <c r="E7" s="101"/>
      <c r="F7"/>
      <c r="G7" s="102" t="s">
        <v>37</v>
      </c>
      <c r="H7" s="102"/>
      <c r="I7" s="102"/>
      <c r="J7" s="102"/>
      <c r="K7" s="102"/>
      <c r="L7" s="102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112" t="s">
        <v>38</v>
      </c>
      <c r="E9" s="113"/>
      <c r="F9" s="114"/>
      <c r="G9" s="51"/>
      <c r="H9" s="62" t="s">
        <v>7</v>
      </c>
      <c r="I9" s="62" t="s">
        <v>39</v>
      </c>
      <c r="J9" s="62" t="s">
        <v>42</v>
      </c>
      <c r="K9" s="60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110"/>
      <c r="E10" s="110"/>
      <c r="F10" s="115"/>
      <c r="G10" s="17"/>
      <c r="H10" s="17" t="s">
        <v>3</v>
      </c>
      <c r="I10" s="17" t="s">
        <v>40</v>
      </c>
      <c r="J10" s="17" t="s">
        <v>40</v>
      </c>
      <c r="K10" s="60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3" t="s">
        <v>41</v>
      </c>
      <c r="J11" s="63" t="s">
        <v>43</v>
      </c>
      <c r="K11" s="60"/>
      <c r="L11" s="8"/>
      <c r="M11" s="8"/>
    </row>
    <row r="12" spans="1:13" ht="15" customHeight="1">
      <c r="A12" s="54">
        <v>1</v>
      </c>
      <c r="B12" s="61"/>
      <c r="C12" s="37"/>
      <c r="D12" s="90"/>
      <c r="E12" s="90"/>
      <c r="F12" s="39"/>
      <c r="G12" s="40" t="str">
        <f aca="true" t="shared" si="0" ref="G12:G18">IF($K12="---",$K12,IF($K12&lt;14,"-14",IF($K12&lt;19,"SBJ",IF($K12&lt;24,"JUN",IF($K12&gt;69,"M4",IF($K12&gt;59,"M3",IF($K12&gt;49,"M2",IF($K12&gt;39,"M1","SNR"))))))))</f>
        <v>---</v>
      </c>
      <c r="H12" s="91"/>
      <c r="I12" s="91"/>
      <c r="J12" s="91"/>
      <c r="K12" s="60" t="str">
        <f>IF($F12&gt;1900,2022-$F12,"---")</f>
        <v>---</v>
      </c>
      <c r="L12" s="8"/>
      <c r="M12" s="8"/>
    </row>
    <row r="13" spans="1:13" ht="15" customHeight="1">
      <c r="A13" s="54">
        <v>2</v>
      </c>
      <c r="B13" s="61"/>
      <c r="C13" s="37"/>
      <c r="D13" s="90"/>
      <c r="E13" s="90"/>
      <c r="F13" s="39"/>
      <c r="G13" s="41" t="str">
        <f t="shared" si="0"/>
        <v>---</v>
      </c>
      <c r="H13" s="91"/>
      <c r="I13" s="91"/>
      <c r="J13" s="91"/>
      <c r="K13" s="60" t="str">
        <f aca="true" t="shared" si="1" ref="K13:K31">IF($F13&gt;1900,2022-$F13,"---")</f>
        <v>---</v>
      </c>
      <c r="L13" s="8"/>
      <c r="M13" s="8"/>
    </row>
    <row r="14" spans="1:13" ht="15" customHeight="1">
      <c r="A14" s="54">
        <v>3</v>
      </c>
      <c r="B14" s="61"/>
      <c r="C14" s="37"/>
      <c r="D14" s="90"/>
      <c r="E14" s="90"/>
      <c r="F14" s="39"/>
      <c r="G14" s="41" t="str">
        <f t="shared" si="0"/>
        <v>---</v>
      </c>
      <c r="H14" s="91"/>
      <c r="I14" s="91"/>
      <c r="J14" s="91"/>
      <c r="K14" s="60" t="str">
        <f t="shared" si="1"/>
        <v>---</v>
      </c>
      <c r="L14" s="8"/>
      <c r="M14" s="8"/>
    </row>
    <row r="15" spans="1:13" ht="15" customHeight="1">
      <c r="A15" s="54">
        <v>4</v>
      </c>
      <c r="B15" s="61"/>
      <c r="C15" s="37"/>
      <c r="D15" s="90"/>
      <c r="E15" s="90"/>
      <c r="F15" s="39"/>
      <c r="G15" s="41" t="str">
        <f t="shared" si="0"/>
        <v>---</v>
      </c>
      <c r="H15" s="91"/>
      <c r="I15" s="91"/>
      <c r="J15" s="91"/>
      <c r="K15" s="60" t="str">
        <f t="shared" si="1"/>
        <v>---</v>
      </c>
      <c r="L15" s="8"/>
      <c r="M15" s="8"/>
    </row>
    <row r="16" spans="1:13" ht="15" customHeight="1">
      <c r="A16" s="54">
        <v>5</v>
      </c>
      <c r="B16" s="61"/>
      <c r="C16" s="37"/>
      <c r="D16" s="90"/>
      <c r="E16" s="90"/>
      <c r="F16" s="39"/>
      <c r="G16" s="41" t="str">
        <f t="shared" si="0"/>
        <v>---</v>
      </c>
      <c r="H16" s="91"/>
      <c r="I16" s="91"/>
      <c r="J16" s="91"/>
      <c r="K16" s="60" t="str">
        <f t="shared" si="1"/>
        <v>---</v>
      </c>
      <c r="L16" s="8"/>
      <c r="M16" s="8"/>
    </row>
    <row r="17" spans="1:13" ht="15" customHeight="1">
      <c r="A17" s="54">
        <v>6</v>
      </c>
      <c r="B17" s="61"/>
      <c r="C17" s="37"/>
      <c r="D17" s="90"/>
      <c r="E17" s="90"/>
      <c r="F17" s="39"/>
      <c r="G17" s="41" t="str">
        <f t="shared" si="0"/>
        <v>---</v>
      </c>
      <c r="H17" s="91"/>
      <c r="I17" s="91"/>
      <c r="J17" s="91"/>
      <c r="K17" s="60" t="str">
        <f t="shared" si="1"/>
        <v>---</v>
      </c>
      <c r="L17" s="8"/>
      <c r="M17" s="8"/>
    </row>
    <row r="18" spans="1:13" ht="15" customHeight="1">
      <c r="A18" s="54">
        <v>7</v>
      </c>
      <c r="B18" s="61"/>
      <c r="C18" s="37"/>
      <c r="D18" s="90"/>
      <c r="E18" s="90"/>
      <c r="F18" s="39"/>
      <c r="G18" s="41" t="str">
        <f t="shared" si="0"/>
        <v>---</v>
      </c>
      <c r="H18" s="91"/>
      <c r="I18" s="91"/>
      <c r="J18" s="91"/>
      <c r="K18" s="60" t="str">
        <f t="shared" si="1"/>
        <v>---</v>
      </c>
      <c r="L18" s="8"/>
      <c r="M18" s="8"/>
    </row>
    <row r="19" spans="1:13" ht="15" customHeight="1">
      <c r="A19" s="54">
        <v>8</v>
      </c>
      <c r="B19" s="61"/>
      <c r="C19" s="37"/>
      <c r="D19" s="90"/>
      <c r="E19" s="90"/>
      <c r="F19" s="39"/>
      <c r="G19" s="41" t="str">
        <f aca="true" t="shared" si="2" ref="G19:G30">IF($K19="---",$K19,IF($K19&lt;14,"-14",IF($K19&lt;19,"SBJ",IF($K19&lt;24,"JUN",IF($K19&gt;69,"M4",IF($K19&gt;59,"M3",IF($K19&gt;49,"M2",IF($K19&gt;39,"M1","SNR"))))))))</f>
        <v>---</v>
      </c>
      <c r="H19" s="91"/>
      <c r="I19" s="91"/>
      <c r="J19" s="91"/>
      <c r="K19" s="60" t="str">
        <f t="shared" si="1"/>
        <v>---</v>
      </c>
      <c r="L19" s="8"/>
      <c r="M19" s="8"/>
    </row>
    <row r="20" spans="1:13" ht="15" customHeight="1">
      <c r="A20" s="54">
        <v>9</v>
      </c>
      <c r="B20" s="61"/>
      <c r="C20" s="37"/>
      <c r="D20" s="90"/>
      <c r="E20" s="90"/>
      <c r="F20" s="39"/>
      <c r="G20" s="41" t="str">
        <f t="shared" si="2"/>
        <v>---</v>
      </c>
      <c r="H20" s="91"/>
      <c r="I20" s="91"/>
      <c r="J20" s="91"/>
      <c r="K20" s="60" t="str">
        <f t="shared" si="1"/>
        <v>---</v>
      </c>
      <c r="L20" s="8"/>
      <c r="M20" s="8"/>
    </row>
    <row r="21" spans="1:13" ht="15" customHeight="1">
      <c r="A21" s="54">
        <v>10</v>
      </c>
      <c r="B21" s="61"/>
      <c r="C21" s="37"/>
      <c r="D21" s="90"/>
      <c r="E21" s="90"/>
      <c r="F21" s="39"/>
      <c r="G21" s="41" t="str">
        <f t="shared" si="2"/>
        <v>---</v>
      </c>
      <c r="H21" s="91"/>
      <c r="I21" s="91"/>
      <c r="J21" s="91"/>
      <c r="K21" s="60" t="str">
        <f t="shared" si="1"/>
        <v>---</v>
      </c>
      <c r="L21" s="8"/>
      <c r="M21" s="8"/>
    </row>
    <row r="22" spans="1:13" ht="15" customHeight="1">
      <c r="A22" s="54">
        <v>11</v>
      </c>
      <c r="B22" s="61"/>
      <c r="C22" s="37"/>
      <c r="D22" s="90"/>
      <c r="E22" s="90"/>
      <c r="F22" s="39"/>
      <c r="G22" s="41" t="str">
        <f t="shared" si="2"/>
        <v>---</v>
      </c>
      <c r="H22" s="91"/>
      <c r="I22" s="91"/>
      <c r="J22" s="91"/>
      <c r="K22" s="60" t="str">
        <f t="shared" si="1"/>
        <v>---</v>
      </c>
      <c r="L22" s="8"/>
      <c r="M22" s="8"/>
    </row>
    <row r="23" spans="1:13" ht="15" customHeight="1">
      <c r="A23" s="54">
        <v>12</v>
      </c>
      <c r="B23" s="61"/>
      <c r="C23" s="37"/>
      <c r="D23" s="90"/>
      <c r="E23" s="90"/>
      <c r="F23" s="39"/>
      <c r="G23" s="41" t="str">
        <f t="shared" si="2"/>
        <v>---</v>
      </c>
      <c r="H23" s="91"/>
      <c r="I23" s="91"/>
      <c r="J23" s="91"/>
      <c r="K23" s="60" t="str">
        <f t="shared" si="1"/>
        <v>---</v>
      </c>
      <c r="L23" s="8"/>
      <c r="M23" s="8"/>
    </row>
    <row r="24" spans="1:13" ht="15" customHeight="1">
      <c r="A24" s="54">
        <v>13</v>
      </c>
      <c r="B24" s="61"/>
      <c r="C24" s="37"/>
      <c r="D24" s="90"/>
      <c r="E24" s="90"/>
      <c r="F24" s="39"/>
      <c r="G24" s="41" t="str">
        <f t="shared" si="2"/>
        <v>---</v>
      </c>
      <c r="H24" s="91"/>
      <c r="I24" s="91"/>
      <c r="J24" s="91"/>
      <c r="K24" s="60" t="str">
        <f t="shared" si="1"/>
        <v>---</v>
      </c>
      <c r="L24" s="8"/>
      <c r="M24" s="8"/>
    </row>
    <row r="25" spans="1:13" ht="15" customHeight="1">
      <c r="A25" s="54">
        <v>14</v>
      </c>
      <c r="B25" s="61"/>
      <c r="C25" s="37"/>
      <c r="D25" s="90"/>
      <c r="E25" s="90"/>
      <c r="F25" s="39"/>
      <c r="G25" s="41" t="str">
        <f t="shared" si="2"/>
        <v>---</v>
      </c>
      <c r="H25" s="91"/>
      <c r="I25" s="91"/>
      <c r="J25" s="91"/>
      <c r="K25" s="60" t="str">
        <f t="shared" si="1"/>
        <v>---</v>
      </c>
      <c r="L25" s="8"/>
      <c r="M25" s="8"/>
    </row>
    <row r="26" spans="1:13" ht="15" customHeight="1">
      <c r="A26" s="54">
        <v>15</v>
      </c>
      <c r="B26" s="61"/>
      <c r="C26" s="37"/>
      <c r="D26" s="90"/>
      <c r="E26" s="90"/>
      <c r="F26" s="39"/>
      <c r="G26" s="41" t="str">
        <f t="shared" si="2"/>
        <v>---</v>
      </c>
      <c r="H26" s="91"/>
      <c r="I26" s="91"/>
      <c r="J26" s="91"/>
      <c r="K26" s="60" t="str">
        <f t="shared" si="1"/>
        <v>---</v>
      </c>
      <c r="L26" s="8"/>
      <c r="M26" s="8"/>
    </row>
    <row r="27" spans="1:13" ht="15" customHeight="1">
      <c r="A27" s="54">
        <v>16</v>
      </c>
      <c r="B27" s="61"/>
      <c r="C27" s="37"/>
      <c r="D27" s="90"/>
      <c r="E27" s="90"/>
      <c r="F27" s="39"/>
      <c r="G27" s="41" t="str">
        <f t="shared" si="2"/>
        <v>---</v>
      </c>
      <c r="H27" s="91"/>
      <c r="I27" s="91"/>
      <c r="J27" s="91"/>
      <c r="K27" s="60" t="str">
        <f t="shared" si="1"/>
        <v>---</v>
      </c>
      <c r="L27" s="8"/>
      <c r="M27" s="8"/>
    </row>
    <row r="28" spans="1:13" ht="15" customHeight="1">
      <c r="A28" s="54">
        <v>17</v>
      </c>
      <c r="B28" s="61"/>
      <c r="C28" s="37"/>
      <c r="D28" s="90"/>
      <c r="E28" s="90"/>
      <c r="F28" s="39"/>
      <c r="G28" s="41" t="str">
        <f t="shared" si="2"/>
        <v>---</v>
      </c>
      <c r="H28" s="91"/>
      <c r="I28" s="91"/>
      <c r="J28" s="91"/>
      <c r="K28" s="60" t="str">
        <f t="shared" si="1"/>
        <v>---</v>
      </c>
      <c r="L28" s="8"/>
      <c r="M28" s="8"/>
    </row>
    <row r="29" spans="1:13" ht="15" customHeight="1">
      <c r="A29" s="54">
        <v>18</v>
      </c>
      <c r="B29" s="61"/>
      <c r="C29" s="37"/>
      <c r="D29" s="90"/>
      <c r="E29" s="90"/>
      <c r="F29" s="39"/>
      <c r="G29" s="41" t="str">
        <f t="shared" si="2"/>
        <v>---</v>
      </c>
      <c r="H29" s="91"/>
      <c r="I29" s="91"/>
      <c r="J29" s="91"/>
      <c r="K29" s="60" t="str">
        <f t="shared" si="1"/>
        <v>---</v>
      </c>
      <c r="L29" s="8"/>
      <c r="M29" s="8"/>
    </row>
    <row r="30" spans="1:13" ht="15" customHeight="1">
      <c r="A30" s="54">
        <v>19</v>
      </c>
      <c r="B30" s="61"/>
      <c r="C30" s="37"/>
      <c r="D30" s="90"/>
      <c r="E30" s="90"/>
      <c r="F30" s="39"/>
      <c r="G30" s="41" t="str">
        <f t="shared" si="2"/>
        <v>---</v>
      </c>
      <c r="H30" s="91"/>
      <c r="I30" s="91"/>
      <c r="J30" s="91"/>
      <c r="K30" s="60" t="str">
        <f t="shared" si="1"/>
        <v>---</v>
      </c>
      <c r="L30" s="8"/>
      <c r="M30" s="8"/>
    </row>
    <row r="31" spans="1:13" ht="15" customHeight="1">
      <c r="A31" s="54">
        <v>20</v>
      </c>
      <c r="B31" s="61"/>
      <c r="C31" s="37"/>
      <c r="D31" s="90"/>
      <c r="E31" s="90"/>
      <c r="F31" s="39"/>
      <c r="G31" s="41" t="str">
        <f>IF($K31="---",$K31,IF($K31&lt;14,"-14",IF($K31&lt;19,"SBJ",IF($K31&lt;24,"JUN",IF($K31&gt;69,"M4",IF($K31&gt;59,"M3",IF($K31&gt;49,"M2",IF($K31&gt;39,"M1","SNR"))))))))</f>
        <v>---</v>
      </c>
      <c r="H31" s="91"/>
      <c r="I31" s="91"/>
      <c r="J31" s="91"/>
      <c r="K31" s="60" t="str">
        <f t="shared" si="1"/>
        <v>---</v>
      </c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20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20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92" t="s">
        <v>17</v>
      </c>
      <c r="C38" s="124"/>
      <c r="D38" s="93"/>
      <c r="E38" s="116" t="s">
        <v>18</v>
      </c>
      <c r="F38" s="117"/>
      <c r="G38" s="117"/>
      <c r="H38" s="118"/>
    </row>
    <row r="39" spans="2:8" ht="15" customHeight="1">
      <c r="B39" s="125" t="s">
        <v>16</v>
      </c>
      <c r="C39" s="126"/>
      <c r="D39" s="127"/>
      <c r="E39" s="119" t="s">
        <v>27</v>
      </c>
      <c r="F39" s="120"/>
      <c r="G39" s="120"/>
      <c r="H39" s="121"/>
    </row>
    <row r="40" spans="2:8" ht="15" customHeight="1">
      <c r="B40" s="94" t="s">
        <v>10</v>
      </c>
      <c r="C40" s="123"/>
      <c r="D40" s="95"/>
      <c r="E40" s="105">
        <v>44575</v>
      </c>
      <c r="F40" s="106"/>
      <c r="G40" s="106"/>
      <c r="H40" s="107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80" t="s">
        <v>32</v>
      </c>
    </row>
    <row r="46" ht="15" customHeight="1">
      <c r="A46" s="80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108" t="s">
        <v>33</v>
      </c>
      <c r="E48" s="109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110"/>
      <c r="E49" s="111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108" t="s">
        <v>28</v>
      </c>
      <c r="E62" s="109"/>
    </row>
    <row r="63" spans="1:5" ht="15" customHeight="1">
      <c r="A63" s="58"/>
      <c r="B63" s="42" t="s">
        <v>20</v>
      </c>
      <c r="C63" s="43" t="s">
        <v>5</v>
      </c>
      <c r="D63" s="122"/>
      <c r="E63" s="111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71"/>
      <c r="C65" s="72"/>
      <c r="D65" s="128"/>
      <c r="E65" s="129"/>
    </row>
    <row r="66" spans="1:5" ht="15" customHeight="1">
      <c r="A66" s="54">
        <v>2</v>
      </c>
      <c r="B66" s="71"/>
      <c r="C66" s="72"/>
      <c r="D66" s="128"/>
      <c r="E66" s="129"/>
    </row>
  </sheetData>
  <sheetProtection sheet="1" objects="1" scenarios="1"/>
  <mergeCells count="15"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  <mergeCell ref="A6:B6"/>
    <mergeCell ref="A7:B7"/>
    <mergeCell ref="C6:E6"/>
    <mergeCell ref="C7:E7"/>
    <mergeCell ref="G7:L7"/>
    <mergeCell ref="G6:L6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2021-12-29T19:26:59Z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